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veta Mikulová\Desktop\Korešpondencia\3 LAMITEC\"/>
    </mc:Choice>
  </mc:AlternateContent>
  <xr:revisionPtr revIDLastSave="0" documentId="13_ncr:1_{E5F531DF-C99A-4AA9-BB3D-2B9F7F17C793}" xr6:coauthVersionLast="47" xr6:coauthVersionMax="47" xr10:uidLastSave="{00000000-0000-0000-0000-000000000000}"/>
  <bookViews>
    <workbookView xWindow="-120" yWindow="-120" windowWidth="29040" windowHeight="15720" xr2:uid="{9BA87F58-D759-41B1-A20C-31871A79F5BB}"/>
  </bookViews>
  <sheets>
    <sheet name="2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14" i="1"/>
  <c r="G14" i="1" s="1"/>
  <c r="F34" i="1" l="1"/>
  <c r="G34" i="1" s="1"/>
</calcChain>
</file>

<file path=xl/sharedStrings.xml><?xml version="1.0" encoding="utf-8"?>
<sst xmlns="http://schemas.openxmlformats.org/spreadsheetml/2006/main" count="45" uniqueCount="45">
  <si>
    <t>Mestské lesy Banská Bystrica s.r.o.,  Dolný Harmanec 51, 976 03 Dolný Harmanec</t>
  </si>
  <si>
    <t>IČO: 31 642 365      DIČ: 2020457142      IČ DPH: SK2020457142       IBAN: SK38 1100 0000 0026 2713 0457</t>
  </si>
  <si>
    <t>Spoločnosť je zapísaná v Obchodnom registri Okresného súdu Banská Bystrica, oddiel: Sro., vložka č. 3210/S</t>
  </si>
  <si>
    <t>Dodávateľ:</t>
  </si>
  <si>
    <t>P.č.</t>
  </si>
  <si>
    <t>Obj. číslo</t>
  </si>
  <si>
    <t>Popis</t>
  </si>
  <si>
    <t>Ks/bal.</t>
  </si>
  <si>
    <t>Cena ks/bal.</t>
  </si>
  <si>
    <t>Spolu bez DPH</t>
  </si>
  <si>
    <t>S DPH</t>
  </si>
  <si>
    <t>Celkom:</t>
  </si>
  <si>
    <t>Vyhotovila:  Mgr. Iveta Mikulová</t>
  </si>
  <si>
    <t>konateľ s.r.o.</t>
  </si>
  <si>
    <r>
      <t>Lamitec, spol. s r.o.</t>
    </r>
    <r>
      <rPr>
        <sz val="11"/>
        <rFont val="Arial"/>
        <family val="2"/>
        <charset val="238"/>
      </rPr>
      <t>, Pestovateľská 9, 821 04 Bratislava</t>
    </r>
  </si>
  <si>
    <t>IČO: 35 710 691, DIČ: 2020249638, IČ DPH: SK2020249638, IBAN: SK76 1100 0000 0026 2002 3456</t>
  </si>
  <si>
    <t>Spoločnosť je zapísaná v Obchodnom registri Mestského súdu Bratislava III., odd. Sro., vložka č. 14018/B</t>
  </si>
  <si>
    <t>Na základe "Rámcovej kúpnej zmluvy", ktorá nadobudla účinnosť dňa 31.03.2026 si u Vás objednávame nasledovný tovar:</t>
  </si>
  <si>
    <t>Schválil:  Ing. Jozef Jankov, PhD., MBA</t>
  </si>
  <si>
    <t>PA000619</t>
  </si>
  <si>
    <t>Kopírovací papier Q-CONNECT Multi-Purpose A4</t>
  </si>
  <si>
    <t>OB352110</t>
  </si>
  <si>
    <t>Poštové obálky C5 samolepiace, 100 ks</t>
  </si>
  <si>
    <t>QC001937</t>
  </si>
  <si>
    <t>Mikroceruzka Q-CONNECT s kovovým mechanizmom 0,5 mm čierna</t>
  </si>
  <si>
    <t>QC001547</t>
  </si>
  <si>
    <t>Mikrotuhy Q-CONNECT HB 0,5 mm, 12 ks</t>
  </si>
  <si>
    <t>PI491201</t>
  </si>
  <si>
    <t>Popisovač obojstranný PILOT Twin Marker BeGreen 0,5 + 0,3 mm čierny</t>
  </si>
  <si>
    <t>QC000586</t>
  </si>
  <si>
    <t>Pravítko Q-CONNECT 20cm transparentné</t>
  </si>
  <si>
    <t>DO574011</t>
  </si>
  <si>
    <t>Bloček Donau, 76 x 76 mm, mix 6 neonových farieb, 400 lístkov</t>
  </si>
  <si>
    <t>KP557600</t>
  </si>
  <si>
    <t>Písacia podložka A4 Karton PP Pastelini zelená</t>
  </si>
  <si>
    <t>OC182199</t>
  </si>
  <si>
    <t>Korekčný roller Office Products jednorazový 5mm x 8m</t>
  </si>
  <si>
    <t>HY070830</t>
  </si>
  <si>
    <t>Lyžička na kávu MILANO 12ks</t>
  </si>
  <si>
    <t>HY610539</t>
  </si>
  <si>
    <t>Tekuté mydlo Tip Line fresh 5 l</t>
  </si>
  <si>
    <t>HY900534</t>
  </si>
  <si>
    <t>Čistiaci prostriedok na riad a upratovanie Fox citrón 5l</t>
  </si>
  <si>
    <t>V Dolnom Harmanci 12.08.2026</t>
  </si>
  <si>
    <t>Objednávka číslo 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</si>
</sst>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0"/>
      <name val="Arial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2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0" fontId="0" fillId="0" borderId="2" xfId="0" applyBorder="1"/>
    <xf numFmtId="164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6" fillId="0" borderId="0" xfId="0" applyNumberFormat="1" applyFont="1"/>
    <xf numFmtId="0" fontId="7" fillId="0" borderId="0" xfId="0" applyFont="1"/>
    <xf numFmtId="2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2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164" fontId="2" fillId="0" borderId="2" xfId="0" applyNumberFormat="1" applyFont="1" applyBorder="1"/>
    <xf numFmtId="164" fontId="6" fillId="0" borderId="2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0F76-5F86-4A48-8670-6CA9DA2DF9D5}">
  <sheetPr>
    <pageSetUpPr fitToPage="1"/>
  </sheetPr>
  <dimension ref="A1:I41"/>
  <sheetViews>
    <sheetView tabSelected="1" workbookViewId="0">
      <selection activeCell="D39" sqref="D39"/>
    </sheetView>
  </sheetViews>
  <sheetFormatPr defaultRowHeight="12.75" x14ac:dyDescent="0.2"/>
  <cols>
    <col min="1" max="1" width="6.85546875" customWidth="1"/>
    <col min="2" max="2" width="10.42578125" customWidth="1"/>
    <col min="3" max="3" width="63" customWidth="1"/>
    <col min="4" max="4" width="10.42578125" customWidth="1"/>
    <col min="5" max="5" width="13.28515625" customWidth="1"/>
    <col min="6" max="6" width="14.42578125" customWidth="1"/>
    <col min="8" max="8" width="12.28515625" customWidth="1"/>
  </cols>
  <sheetData>
    <row r="1" spans="1:8" ht="18" x14ac:dyDescent="0.25">
      <c r="A1" s="25" t="s">
        <v>0</v>
      </c>
      <c r="B1" s="25"/>
      <c r="C1" s="25"/>
      <c r="D1" s="25"/>
      <c r="E1" s="25"/>
      <c r="F1" s="25"/>
      <c r="G1" s="25"/>
      <c r="H1" s="1"/>
    </row>
    <row r="2" spans="1:8" ht="18" customHeight="1" x14ac:dyDescent="0.25">
      <c r="A2" s="26" t="s">
        <v>1</v>
      </c>
      <c r="B2" s="26"/>
      <c r="C2" s="26"/>
      <c r="D2" s="26"/>
      <c r="E2" s="26"/>
      <c r="F2" s="26"/>
      <c r="G2" s="26"/>
      <c r="H2" s="1"/>
    </row>
    <row r="3" spans="1:8" ht="18" customHeight="1" x14ac:dyDescent="0.2">
      <c r="A3" s="27" t="s">
        <v>2</v>
      </c>
      <c r="B3" s="27"/>
      <c r="C3" s="27"/>
      <c r="D3" s="27"/>
      <c r="E3" s="27"/>
      <c r="F3" s="27"/>
      <c r="G3" s="27"/>
      <c r="H3" s="1"/>
    </row>
    <row r="4" spans="1:8" ht="18" customHeight="1" x14ac:dyDescent="0.2">
      <c r="A4" s="2"/>
      <c r="B4" s="2"/>
      <c r="C4" s="2"/>
      <c r="D4" s="2"/>
      <c r="E4" s="2"/>
      <c r="F4" s="2"/>
      <c r="G4" s="2"/>
      <c r="H4" s="1"/>
    </row>
    <row r="5" spans="1:8" ht="18" customHeight="1" x14ac:dyDescent="0.25">
      <c r="A5" s="3" t="s">
        <v>3</v>
      </c>
      <c r="B5" s="2"/>
      <c r="C5" s="3" t="s">
        <v>14</v>
      </c>
      <c r="D5" s="2"/>
      <c r="E5" s="2"/>
      <c r="F5" s="2"/>
      <c r="G5" s="2"/>
      <c r="H5" s="4"/>
    </row>
    <row r="6" spans="1:8" ht="18" customHeight="1" x14ac:dyDescent="0.25">
      <c r="A6" s="3"/>
      <c r="B6" s="2"/>
      <c r="C6" s="5" t="s">
        <v>15</v>
      </c>
      <c r="D6" s="2"/>
      <c r="E6" s="2"/>
      <c r="F6" s="2"/>
      <c r="G6" s="2"/>
      <c r="H6" s="4"/>
    </row>
    <row r="7" spans="1:8" ht="18" customHeight="1" x14ac:dyDescent="0.2">
      <c r="A7" s="2"/>
      <c r="B7" s="2"/>
      <c r="C7" s="4" t="s">
        <v>16</v>
      </c>
      <c r="D7" s="4"/>
      <c r="E7" s="4"/>
      <c r="F7" s="4"/>
      <c r="G7" s="4"/>
      <c r="H7" s="1"/>
    </row>
    <row r="8" spans="1:8" ht="18" customHeight="1" x14ac:dyDescent="0.2">
      <c r="A8" s="2"/>
      <c r="B8" s="2"/>
      <c r="C8" s="2"/>
      <c r="D8" s="2"/>
      <c r="E8" s="2"/>
      <c r="F8" s="2"/>
      <c r="G8" s="2"/>
      <c r="H8" s="1"/>
    </row>
    <row r="9" spans="1:8" s="7" customFormat="1" ht="18" customHeight="1" x14ac:dyDescent="0.2">
      <c r="A9" s="5" t="s">
        <v>17</v>
      </c>
      <c r="B9" s="6"/>
      <c r="C9" s="6"/>
      <c r="D9" s="6"/>
      <c r="E9" s="6"/>
      <c r="F9" s="6"/>
    </row>
    <row r="10" spans="1:8" s="7" customFormat="1" ht="18" customHeight="1" x14ac:dyDescent="0.2">
      <c r="A10" s="5"/>
      <c r="B10" s="6"/>
      <c r="C10" s="6"/>
      <c r="D10" s="6"/>
      <c r="E10" s="6"/>
      <c r="F10" s="6"/>
    </row>
    <row r="11" spans="1:8" s="7" customFormat="1" ht="18" customHeight="1" x14ac:dyDescent="0.2">
      <c r="A11" s="5" t="s">
        <v>44</v>
      </c>
      <c r="B11" s="6"/>
      <c r="C11" s="6"/>
      <c r="D11" s="6"/>
      <c r="E11" s="6"/>
      <c r="F11" s="6"/>
    </row>
    <row r="12" spans="1:8" s="7" customFormat="1" ht="18" customHeight="1" x14ac:dyDescent="0.2">
      <c r="A12" s="8"/>
      <c r="B12" s="8"/>
      <c r="D12" s="6"/>
      <c r="E12" s="6"/>
      <c r="F12" s="6"/>
    </row>
    <row r="13" spans="1:8" x14ac:dyDescent="0.2">
      <c r="A13" s="9" t="s">
        <v>4</v>
      </c>
      <c r="B13" s="10" t="s">
        <v>5</v>
      </c>
      <c r="C13" s="10" t="s">
        <v>6</v>
      </c>
      <c r="D13" s="10" t="s">
        <v>7</v>
      </c>
      <c r="E13" s="10" t="s">
        <v>8</v>
      </c>
      <c r="F13" s="10" t="s">
        <v>9</v>
      </c>
      <c r="G13" s="10" t="s">
        <v>10</v>
      </c>
      <c r="H13" s="1"/>
    </row>
    <row r="14" spans="1:8" s="1" customFormat="1" ht="14.25" customHeight="1" x14ac:dyDescent="0.2">
      <c r="A14" s="16">
        <v>1</v>
      </c>
      <c r="B14" s="16" t="s">
        <v>19</v>
      </c>
      <c r="C14" s="16" t="s">
        <v>20</v>
      </c>
      <c r="D14" s="16">
        <v>20</v>
      </c>
      <c r="E14" s="33">
        <v>3.58</v>
      </c>
      <c r="F14" s="34">
        <f>D14*E14</f>
        <v>71.599999999999994</v>
      </c>
      <c r="G14" s="35">
        <f>F14*1.23</f>
        <v>88.067999999999998</v>
      </c>
      <c r="H14" s="32"/>
    </row>
    <row r="15" spans="1:8" s="1" customFormat="1" x14ac:dyDescent="0.2">
      <c r="A15" s="16">
        <v>2</v>
      </c>
      <c r="B15" s="16" t="s">
        <v>21</v>
      </c>
      <c r="C15" s="16" t="s">
        <v>22</v>
      </c>
      <c r="D15" s="16">
        <v>1</v>
      </c>
      <c r="E15" s="33">
        <v>4.16</v>
      </c>
      <c r="F15" s="34">
        <f t="shared" ref="F15:F25" si="0">D15*E15</f>
        <v>4.16</v>
      </c>
      <c r="G15" s="35">
        <f t="shared" ref="G15:G34" si="1">F15*1.23</f>
        <v>5.1168000000000005</v>
      </c>
      <c r="H15" s="32"/>
    </row>
    <row r="16" spans="1:8" s="1" customFormat="1" x14ac:dyDescent="0.2">
      <c r="A16" s="16">
        <v>3</v>
      </c>
      <c r="B16" s="16" t="s">
        <v>23</v>
      </c>
      <c r="C16" s="16" t="s">
        <v>24</v>
      </c>
      <c r="D16" s="16">
        <v>1</v>
      </c>
      <c r="E16" s="33">
        <v>0.99</v>
      </c>
      <c r="F16" s="34">
        <f t="shared" si="0"/>
        <v>0.99</v>
      </c>
      <c r="G16" s="35">
        <f t="shared" si="1"/>
        <v>1.2177</v>
      </c>
      <c r="H16" s="32"/>
    </row>
    <row r="17" spans="1:8" s="1" customFormat="1" x14ac:dyDescent="0.2">
      <c r="A17" s="16">
        <v>4</v>
      </c>
      <c r="B17" s="16" t="s">
        <v>25</v>
      </c>
      <c r="C17" s="16" t="s">
        <v>26</v>
      </c>
      <c r="D17" s="16">
        <v>1</v>
      </c>
      <c r="E17" s="33">
        <v>0.26</v>
      </c>
      <c r="F17" s="34">
        <f t="shared" si="0"/>
        <v>0.26</v>
      </c>
      <c r="G17" s="35">
        <f t="shared" si="1"/>
        <v>0.31980000000000003</v>
      </c>
      <c r="H17" s="32"/>
    </row>
    <row r="18" spans="1:8" s="1" customFormat="1" x14ac:dyDescent="0.2">
      <c r="A18" s="16">
        <v>5</v>
      </c>
      <c r="B18" s="16" t="s">
        <v>27</v>
      </c>
      <c r="C18" s="16" t="s">
        <v>28</v>
      </c>
      <c r="D18" s="16">
        <v>1</v>
      </c>
      <c r="E18" s="33">
        <v>2.86</v>
      </c>
      <c r="F18" s="34">
        <f t="shared" si="0"/>
        <v>2.86</v>
      </c>
      <c r="G18" s="35">
        <f t="shared" si="1"/>
        <v>3.5177999999999998</v>
      </c>
      <c r="H18" s="32"/>
    </row>
    <row r="19" spans="1:8" s="1" customFormat="1" x14ac:dyDescent="0.2">
      <c r="A19" s="16">
        <v>6</v>
      </c>
      <c r="B19" s="16" t="s">
        <v>29</v>
      </c>
      <c r="C19" s="16" t="s">
        <v>30</v>
      </c>
      <c r="D19" s="16">
        <v>1</v>
      </c>
      <c r="E19" s="33">
        <v>0.38</v>
      </c>
      <c r="F19" s="34">
        <f t="shared" si="0"/>
        <v>0.38</v>
      </c>
      <c r="G19" s="35">
        <f t="shared" si="1"/>
        <v>0.46739999999999998</v>
      </c>
      <c r="H19" s="32"/>
    </row>
    <row r="20" spans="1:8" s="1" customFormat="1" x14ac:dyDescent="0.2">
      <c r="A20" s="16">
        <v>7</v>
      </c>
      <c r="B20" s="16" t="s">
        <v>31</v>
      </c>
      <c r="C20" s="16" t="s">
        <v>32</v>
      </c>
      <c r="D20" s="16">
        <v>12</v>
      </c>
      <c r="E20" s="33">
        <v>1.66</v>
      </c>
      <c r="F20" s="34">
        <f t="shared" si="0"/>
        <v>19.919999999999998</v>
      </c>
      <c r="G20" s="35">
        <f t="shared" si="1"/>
        <v>24.501599999999996</v>
      </c>
      <c r="H20" s="32"/>
    </row>
    <row r="21" spans="1:8" s="1" customFormat="1" x14ac:dyDescent="0.2">
      <c r="A21" s="16">
        <v>8</v>
      </c>
      <c r="B21" s="16" t="s">
        <v>33</v>
      </c>
      <c r="C21" s="16" t="s">
        <v>34</v>
      </c>
      <c r="D21" s="16">
        <v>5</v>
      </c>
      <c r="E21" s="33">
        <v>3.9980000000000002</v>
      </c>
      <c r="F21" s="34">
        <f t="shared" si="0"/>
        <v>19.990000000000002</v>
      </c>
      <c r="G21" s="35">
        <f t="shared" si="1"/>
        <v>24.587700000000002</v>
      </c>
      <c r="H21" s="32"/>
    </row>
    <row r="22" spans="1:8" s="1" customFormat="1" x14ac:dyDescent="0.2">
      <c r="A22" s="16">
        <v>9</v>
      </c>
      <c r="B22" s="16" t="s">
        <v>35</v>
      </c>
      <c r="C22" s="16" t="s">
        <v>36</v>
      </c>
      <c r="D22" s="16">
        <v>24</v>
      </c>
      <c r="E22" s="33">
        <v>1.0137499999999999</v>
      </c>
      <c r="F22" s="34">
        <f t="shared" si="0"/>
        <v>24.33</v>
      </c>
      <c r="G22" s="35">
        <f t="shared" si="1"/>
        <v>29.925899999999999</v>
      </c>
      <c r="H22" s="32"/>
    </row>
    <row r="23" spans="1:8" s="1" customFormat="1" x14ac:dyDescent="0.2">
      <c r="A23" s="16">
        <v>10</v>
      </c>
      <c r="B23" s="16" t="s">
        <v>37</v>
      </c>
      <c r="C23" s="16" t="s">
        <v>38</v>
      </c>
      <c r="D23" s="16">
        <v>1</v>
      </c>
      <c r="E23" s="33">
        <v>2.94</v>
      </c>
      <c r="F23" s="34">
        <f t="shared" si="0"/>
        <v>2.94</v>
      </c>
      <c r="G23" s="35">
        <f t="shared" si="1"/>
        <v>3.6162000000000001</v>
      </c>
      <c r="H23" s="32"/>
    </row>
    <row r="24" spans="1:8" s="1" customFormat="1" x14ac:dyDescent="0.2">
      <c r="A24" s="16">
        <v>11</v>
      </c>
      <c r="B24" s="16" t="s">
        <v>39</v>
      </c>
      <c r="C24" s="16" t="s">
        <v>40</v>
      </c>
      <c r="D24" s="16">
        <v>1</v>
      </c>
      <c r="E24" s="33">
        <v>4.47</v>
      </c>
      <c r="F24" s="34">
        <f t="shared" si="0"/>
        <v>4.47</v>
      </c>
      <c r="G24" s="35">
        <f t="shared" si="1"/>
        <v>5.4981</v>
      </c>
      <c r="H24" s="32"/>
    </row>
    <row r="25" spans="1:8" s="1" customFormat="1" x14ac:dyDescent="0.2">
      <c r="A25" s="16">
        <v>12</v>
      </c>
      <c r="B25" s="16" t="s">
        <v>41</v>
      </c>
      <c r="C25" s="16" t="s">
        <v>42</v>
      </c>
      <c r="D25" s="16">
        <v>1</v>
      </c>
      <c r="E25" s="33">
        <v>5.18</v>
      </c>
      <c r="F25" s="34">
        <f t="shared" si="0"/>
        <v>5.18</v>
      </c>
      <c r="G25" s="35">
        <f t="shared" si="1"/>
        <v>6.3713999999999995</v>
      </c>
      <c r="H25" s="32"/>
    </row>
    <row r="26" spans="1:8" s="1" customFormat="1" x14ac:dyDescent="0.2">
      <c r="A26" s="11"/>
      <c r="B26" s="12"/>
      <c r="C26" s="13"/>
      <c r="D26" s="11"/>
      <c r="E26" s="14"/>
      <c r="F26" s="15"/>
      <c r="G26" s="35"/>
    </row>
    <row r="27" spans="1:8" s="1" customFormat="1" x14ac:dyDescent="0.2">
      <c r="A27" s="11"/>
      <c r="B27" s="12"/>
      <c r="C27" s="13"/>
      <c r="D27" s="11"/>
      <c r="E27" s="14"/>
      <c r="F27" s="15"/>
      <c r="G27" s="35"/>
    </row>
    <row r="28" spans="1:8" s="1" customFormat="1" x14ac:dyDescent="0.2">
      <c r="A28" s="11"/>
      <c r="B28" s="12"/>
      <c r="C28" s="13"/>
      <c r="D28" s="11"/>
      <c r="E28" s="14"/>
      <c r="F28" s="15"/>
      <c r="G28" s="35"/>
    </row>
    <row r="29" spans="1:8" s="1" customFormat="1" x14ac:dyDescent="0.2">
      <c r="A29" s="11"/>
      <c r="B29" s="12"/>
      <c r="C29" s="13"/>
      <c r="D29" s="11"/>
      <c r="E29" s="17"/>
      <c r="F29" s="15"/>
      <c r="G29" s="35"/>
    </row>
    <row r="30" spans="1:8" s="1" customFormat="1" x14ac:dyDescent="0.2">
      <c r="A30" s="11"/>
      <c r="B30" s="12"/>
      <c r="C30" s="13"/>
      <c r="D30" s="11"/>
      <c r="E30" s="17"/>
      <c r="F30" s="15"/>
      <c r="G30" s="35"/>
    </row>
    <row r="31" spans="1:8" s="1" customFormat="1" x14ac:dyDescent="0.2">
      <c r="A31" s="11"/>
      <c r="B31" s="12"/>
      <c r="C31" s="13"/>
      <c r="D31" s="11"/>
      <c r="E31" s="17"/>
      <c r="F31" s="15"/>
      <c r="G31" s="35"/>
    </row>
    <row r="32" spans="1:8" s="1" customFormat="1" x14ac:dyDescent="0.2">
      <c r="A32" s="11"/>
      <c r="B32" s="12"/>
      <c r="C32" s="13"/>
      <c r="D32" s="11"/>
      <c r="E32" s="17"/>
      <c r="F32" s="15"/>
      <c r="G32" s="35"/>
    </row>
    <row r="33" spans="1:9" s="1" customFormat="1" x14ac:dyDescent="0.2">
      <c r="A33" s="11"/>
      <c r="B33" s="12"/>
      <c r="C33" s="13"/>
      <c r="D33" s="11"/>
      <c r="E33" s="17"/>
      <c r="F33" s="15"/>
      <c r="G33" s="35"/>
    </row>
    <row r="34" spans="1:9" s="1" customFormat="1" x14ac:dyDescent="0.2">
      <c r="A34" s="28" t="s">
        <v>11</v>
      </c>
      <c r="B34" s="29"/>
      <c r="C34" s="29"/>
      <c r="D34" s="29"/>
      <c r="E34" s="30"/>
      <c r="F34" s="15">
        <f>SUM(F14:F33)</f>
        <v>157.08000000000001</v>
      </c>
      <c r="G34" s="36">
        <f t="shared" si="1"/>
        <v>193.20840000000001</v>
      </c>
    </row>
    <row r="35" spans="1:9" x14ac:dyDescent="0.2">
      <c r="B35" s="18"/>
      <c r="D35" s="18"/>
      <c r="E35" s="19"/>
      <c r="F35" s="19"/>
    </row>
    <row r="36" spans="1:9" x14ac:dyDescent="0.2">
      <c r="B36" s="18"/>
      <c r="D36" s="18"/>
      <c r="E36" s="20"/>
      <c r="F36" s="20"/>
      <c r="I36" s="19"/>
    </row>
    <row r="37" spans="1:9" ht="14.25" x14ac:dyDescent="0.2">
      <c r="A37" s="21"/>
    </row>
    <row r="38" spans="1:9" ht="14.25" x14ac:dyDescent="0.2">
      <c r="A38" s="4" t="s">
        <v>12</v>
      </c>
      <c r="B38" s="4"/>
      <c r="C38" s="4"/>
      <c r="D38" s="4"/>
      <c r="E38" s="31" t="s">
        <v>18</v>
      </c>
      <c r="F38" s="31"/>
      <c r="G38" s="31"/>
      <c r="H38" s="22"/>
    </row>
    <row r="39" spans="1:9" ht="14.25" x14ac:dyDescent="0.2">
      <c r="A39" s="4" t="s">
        <v>43</v>
      </c>
      <c r="B39" s="4"/>
      <c r="C39" s="4"/>
      <c r="D39" s="4"/>
      <c r="E39" s="4"/>
      <c r="F39" s="24" t="s">
        <v>13</v>
      </c>
      <c r="G39" s="24"/>
    </row>
    <row r="41" spans="1:9" x14ac:dyDescent="0.2">
      <c r="A41" s="23"/>
    </row>
  </sheetData>
  <mergeCells count="6">
    <mergeCell ref="F39:G39"/>
    <mergeCell ref="A1:G1"/>
    <mergeCell ref="A2:G2"/>
    <mergeCell ref="A3:G3"/>
    <mergeCell ref="A34:E34"/>
    <mergeCell ref="E38:G38"/>
  </mergeCells>
  <pageMargins left="0.78740157480314965" right="0.78740157480314965" top="0.39370078740157483" bottom="0.39370078740157483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Mikulová</dc:creator>
  <cp:lastModifiedBy>Iveta Mikulová</cp:lastModifiedBy>
  <cp:lastPrinted>2026-08-12T10:33:02Z</cp:lastPrinted>
  <dcterms:created xsi:type="dcterms:W3CDTF">2025-09-01T09:30:46Z</dcterms:created>
  <dcterms:modified xsi:type="dcterms:W3CDTF">2026-08-12T10:33:20Z</dcterms:modified>
</cp:coreProperties>
</file>